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<sst xmlns="http://schemas.openxmlformats.org/spreadsheetml/2006/main" count="122" uniqueCount="109">
  <si>
    <t>附件1</t>
  </si>
  <si>
    <t>济宁市口腔种植公立医疗机构医疗服务价格项目最高价格</t>
  </si>
  <si>
    <t>序号</t>
  </si>
  <si>
    <t>项目编码</t>
  </si>
  <si>
    <t>项目名称</t>
  </si>
  <si>
    <t>项  目  内  涵</t>
  </si>
  <si>
    <t>省价 格（元）</t>
  </si>
  <si>
    <t>三级医院价格（元）</t>
  </si>
  <si>
    <t>二级医院价格（元）</t>
  </si>
  <si>
    <t>一级医院价格（元）</t>
  </si>
  <si>
    <t>计价单位</t>
  </si>
  <si>
    <t>说  明</t>
  </si>
  <si>
    <t>013306090010000</t>
  </si>
  <si>
    <t>种植体植入费（单颗）</t>
  </si>
  <si>
    <t>指实现口腔单颗种植体植入。所定价格涵盖方案设计、术前准备，备洞，种植体植入，二期手术，术后处理，手术复查等的人力资源和基本物资消耗。</t>
  </si>
  <si>
    <t>牙位</t>
  </si>
  <si>
    <t>1.种植体即刻种植加收10%；
2.颅颌面种植体植入加收30%</t>
  </si>
  <si>
    <t>1-1</t>
  </si>
  <si>
    <t>013306090010001</t>
  </si>
  <si>
    <t>种植体植入费（单颗）-种植体即刻种植（加收）</t>
  </si>
  <si>
    <t>1-2</t>
  </si>
  <si>
    <t>013306090010002</t>
  </si>
  <si>
    <t>种植体植入费（单颗）-颅颌面种植体植入（加收）</t>
  </si>
  <si>
    <t>013306090020000</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</si>
  <si>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</si>
  <si>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</si>
  <si>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例</t>
  </si>
  <si>
    <t>1.上下颌各为一例，分别计价收费；
2.种植体即刻种植加收10%；
3.颅颌面种植体植入加收30%；
4.种植体倾斜植入加收10%；</t>
  </si>
  <si>
    <t>2-1</t>
  </si>
  <si>
    <t>013306090020001</t>
  </si>
  <si>
    <t>种植体植入费（全牙弓）-种植体即刻种植（加收）</t>
  </si>
  <si>
    <t>2-2</t>
  </si>
  <si>
    <t>013306090020002</t>
  </si>
  <si>
    <t>种植体植入费（全牙弓）-颅颌面种植体植入（加收）</t>
  </si>
  <si>
    <t>2-3</t>
  </si>
  <si>
    <t>013306090020003</t>
  </si>
  <si>
    <t>种植体植入费（全牙弓）-种植体倾斜植入（加收）</t>
  </si>
  <si>
    <t>013105170010000</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</si>
  <si>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</si>
  <si>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</si>
  <si>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
2.临时冠修复置入按30%收费。</t>
  </si>
  <si>
    <t>3-1</t>
  </si>
  <si>
    <t>013105170010001</t>
  </si>
  <si>
    <t>种植牙冠修复置入费（单颗）-即刻修复置入（加收）</t>
  </si>
  <si>
    <t>3-2</t>
  </si>
  <si>
    <t>013105170010002</t>
  </si>
  <si>
    <t>种植牙冠修复置入费（单颗）-临时冠修复置入（减收）</t>
  </si>
  <si>
    <t>013105170020000</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</si>
  <si>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</si>
  <si>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</si>
  <si>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
2.临时冠修复置入按30%收费；
3.修复置入超过4个牙位的，超出部分每牙位按30%收费。</t>
  </si>
  <si>
    <t>4-1</t>
  </si>
  <si>
    <t>013105170020001</t>
  </si>
  <si>
    <t>种植牙冠修复置入费（连续冠桥修复）-即刻修复置入（加收）</t>
  </si>
  <si>
    <t>4-2</t>
  </si>
  <si>
    <t>013105170020002</t>
  </si>
  <si>
    <t>种植牙冠修复置入费（连续冠桥修复）-临时冠修复置入（减收）</t>
  </si>
  <si>
    <t>013105170030000</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</si>
  <si>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</si>
  <si>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</si>
  <si>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
2.即刻修复置入加收10%。</t>
  </si>
  <si>
    <t>5-1</t>
  </si>
  <si>
    <t>013105170030001</t>
  </si>
  <si>
    <t>种植牙冠修复置入费（固定咬合重建）-即刻修复置入（加收）</t>
  </si>
  <si>
    <t>013105230010000</t>
  </si>
  <si>
    <t>种植可摘修复置入费</t>
  </si>
  <si>
    <t>指实现种植体上部可摘修复体的置入。所定价格涵盖方案设计、印模制取、颌位确定、位置转移、试排牙、模型制作、戴入、调改、宣教等的人力资源和基本物资消耗。</t>
  </si>
  <si>
    <t>件</t>
  </si>
  <si>
    <t xml:space="preserve">
即刻修复置入加收10%。</t>
  </si>
  <si>
    <t>6-1</t>
  </si>
  <si>
    <t>013105230010001</t>
  </si>
  <si>
    <t>种植可摘修复置入费-即刻修复置入（加收）</t>
  </si>
  <si>
    <t>013306090030000</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</si>
  <si>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</si>
  <si>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</si>
  <si>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013306090040000</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</si>
  <si>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</si>
  <si>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</si>
  <si>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013306090050000</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</si>
  <si>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</si>
  <si>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</si>
  <si>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
2.口腔以外其他部位取骨加收50%</t>
  </si>
  <si>
    <t>9-1</t>
  </si>
  <si>
    <t>013306090050001</t>
  </si>
  <si>
    <t>口腔内植骨费（复杂）-上颌窦囊肿摘除（加收）</t>
  </si>
  <si>
    <t>9-2</t>
  </si>
  <si>
    <t>013306090050002</t>
  </si>
  <si>
    <t>口腔内植骨费（复杂）-口腔以外其他部位取骨（加收）</t>
  </si>
  <si>
    <t>013306090060000</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</si>
  <si>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</si>
  <si>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</si>
  <si>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013306090070000</t>
  </si>
  <si>
    <t>种植体取出费</t>
  </si>
  <si>
    <t>指拆除患者口腔内已植入且无法继续使用的种植体。所定价格涵盖种植体拆除等的人力资源和基本物资消耗。</t>
  </si>
  <si>
    <t>013105190010000</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</si>
  <si>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</si>
  <si>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</si>
  <si>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013105170040000</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</si>
  <si>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</si>
  <si>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</si>
  <si>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</si>
  <si>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013105230020000</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</si>
  <si>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</si>
  <si>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</si>
  <si>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</si>
  <si>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013105230030000</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</si>
  <si>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</si>
  <si>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</si>
  <si>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r>
      <rPr>
        <b/>
        <sz val="10"/>
        <rFont val="宋体"/>
        <charset val="134"/>
      </rPr>
      <t>总说明：</t>
    </r>
    <r>
      <rPr>
        <sz val="10"/>
        <rFont val="宋体"/>
        <charset val="134"/>
      </rPr>
      <t xml:space="preserve">
1.口腔种植手术材料（包括种植体、修复基台及配件、愈合基台、非基台类种植修复配件、人工骨及代骨材料等）、义齿修复材料等，按照实际采购价格零差率销售。收取医学3D模型打印（口腔）、医学3D导板打印（口腔）费用的，不得将“3D打印材料”作为另收费一次性医用耗材进行收费。
2.“基本物资消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资消耗成本计入项目价格，不另行收费。除基本物耗外的其他耗材，按照实际采购价格零差率销售。
3.即刻种植指拔牙或牙齿缺失当日完成种植体植入的情况；即刻修复指种植体植入后1周以内完成牙冠置入的情形。
4.口腔内简单植骨指通过骨替代材料引导骨再生或填充牙槽嵴骨量；口腔内复杂植骨包括上颌窦外提升植骨、牙槽嵴块状自体骨移植；口腔内一般植骨指简单植骨与复杂植骨以外各类形式的植骨技术。
5.医疗机构应对本院施治的口腔内牙齿缺失植入体、置入体进行保质保修，保修范围内出现损坏，医疗机构应免费进行修理、再制作，不得向患者收取费用。
6.口腔医学3D项目，是指为口腔种植手术方案设计、导航定位等提供辅助的服务。制作牙冠所进行的3D扫描设计、打印切削，以及翻模精修、烧结上釉、上色调改等具体操作，作为成本要素计入种植牙牙冠价格，不再将上述牙冠加工制作的具体操作步骤作为医疗服务价格项目向患者收费。   
7.医疗机构开展植入、修复、软组织移植、植骨以及取出、修理等口腔种植类医疗服务时，除收取诊察、换药、麻醉、检验、影像学检查、手术辅助操作项目费用外，限收取本类别项目费用。</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</si>
</sst>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name val="Times New Roman"/>
      <charset val="134"/>
    </font>
    <font>
      <sz val="12"/>
      <name val="宋体"/>
      <charset val="134"/>
      <scheme val="minor"/>
    </font>
    <font>
      <b/>
      <sz val="12"/>
      <name val="宋体"/>
      <charset val="134"/>
    </font>
    <font>
      <sz val="12"/>
      <name val="宋体"/>
      <charset val="134"/>
    </font>
    <font>
      <sz val="10"/>
      <name val="宋体"/>
      <charset val="134"/>
      <scheme val="minor"/>
    </font>
    <font>
      <sz val="14"/>
      <name val="黑体"/>
      <charset val="134"/>
    </font>
    <font>
      <b/>
      <sz val="16"/>
      <name val="宋体"/>
      <charset val="134"/>
      <scheme val="minor"/>
    </font>
    <font>
      <b/>
      <sz val="10"/>
      <name val="宋体"/>
      <charset val="134"/>
    </font>
    <font>
      <sz val="10"/>
      <name val="宋体"/>
      <charset val="134"/>
    </font>
    <font>
      <sz val="9.6"/>
      <name val="宋体"/>
      <charset val="134"/>
    </font>
    <font>
      <sz val="12"/>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5"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10" borderId="0" applyNumberFormat="0" applyBorder="0" applyAlignment="0" applyProtection="0">
      <alignment vertical="center"/>
    </xf>
    <xf numFmtId="0" fontId="24" fillId="11" borderId="8" applyNumberFormat="0" applyAlignment="0" applyProtection="0">
      <alignment vertical="center"/>
    </xf>
    <xf numFmtId="0" fontId="25" fillId="11" borderId="4" applyNumberFormat="0" applyAlignment="0" applyProtection="0">
      <alignment vertical="center"/>
    </xf>
    <xf numFmtId="0" fontId="26" fillId="12" borderId="9"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0" fillId="0" borderId="0"/>
  </cellStyleXfs>
  <cellXfs count="2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6" fillId="0" borderId="0" xfId="0" applyFont="1" applyFill="1" applyAlignment="1">
      <alignment horizontal="center" vertical="center" wrapText="1"/>
    </xf>
    <xf numFmtId="0" fontId="1"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49" applyFont="1" applyFill="1" applyBorder="1" applyAlignment="1" applyProtection="1">
      <alignment horizontal="left" vertical="center" wrapText="1"/>
      <protection locked="0"/>
    </xf>
    <xf numFmtId="49" fontId="9" fillId="0" borderId="1" xfId="0" applyNumberFormat="1" applyFont="1" applyFill="1" applyBorder="1" applyAlignment="1">
      <alignment horizontal="center" vertical="center" wrapText="1"/>
    </xf>
    <xf numFmtId="0" fontId="10" fillId="0" borderId="1" xfId="49" applyFont="1" applyFill="1" applyBorder="1" applyAlignment="1" applyProtection="1">
      <alignment horizontal="left" vertical="center" wrapText="1"/>
      <protection locked="0"/>
    </xf>
    <xf numFmtId="0" fontId="8" fillId="0" borderId="1" xfId="49" applyFont="1" applyFill="1" applyBorder="1" applyAlignment="1" applyProtection="1">
      <alignment horizontal="left" vertical="center" wrapText="1"/>
      <protection locked="0"/>
    </xf>
    <xf numFmtId="0" fontId="8" fillId="0" borderId="2" xfId="49" applyFont="1" applyFill="1" applyBorder="1" applyAlignment="1" applyProtection="1">
      <alignment horizontal="left" vertical="center" wrapText="1"/>
      <protection locked="0"/>
    </xf>
    <xf numFmtId="0" fontId="8" fillId="0" borderId="3" xfId="0" applyFont="1" applyFill="1" applyBorder="1" applyAlignment="1">
      <alignment horizontal="center" vertical="center" wrapText="1"/>
    </xf>
    <xf numFmtId="0" fontId="9" fillId="0" borderId="1" xfId="49" applyFont="1" applyFill="1" applyBorder="1" applyAlignment="1" applyProtection="1">
      <alignment horizontal="center" vertical="center" wrapText="1"/>
      <protection locked="0"/>
    </xf>
    <xf numFmtId="0" fontId="11" fillId="0" borderId="0" xfId="0" applyFont="1" applyFill="1" applyAlignment="1">
      <alignment horizontal="center" vertical="center" wrapText="1"/>
    </xf>
    <xf numFmtId="0" fontId="1" fillId="0" borderId="0" xfId="0" applyFont="1" applyFill="1" applyAlignment="1">
      <alignment horizontal="center" vertical="center" wrapText="1"/>
    </xf>
    <xf numFmtId="0" fontId="9"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2"/>
  <sheetViews>
    <sheetView tabSelected="1" workbookViewId="0">
      <selection activeCell="A1" sqref="$A1:$XFD1048576"/>
    </sheetView>
  </sheetViews>
  <sheetFormatPr defaultColWidth="31.725" defaultRowHeight="30" customHeight="1"/>
  <cols>
    <col min="1" max="1" width="4.575" style="2" customWidth="1"/>
    <col min="2" max="2" width="9.09166666666667" style="2" customWidth="1"/>
    <col min="3" max="3" width="17.0416666666667" style="6" customWidth="1"/>
    <col min="4" max="4" width="32.1583333333333" style="7" customWidth="1"/>
    <col min="5" max="8" width="5.85" style="2" customWidth="1"/>
    <col min="9" max="9" width="4.675" style="2" customWidth="1"/>
    <col min="10" max="10" width="21.475" style="2" customWidth="1"/>
    <col min="11" max="11" width="10.725" style="2" customWidth="1"/>
    <col min="12" max="12" width="10.35" style="2" customWidth="1"/>
    <col min="13" max="16384" width="31.725" style="2"/>
  </cols>
  <sheetData>
    <row r="1" s="1" customFormat="1" ht="25" customHeight="1" spans="1:16384">
      <c r="A1" s="8" t="s">
        <v>0</v>
      </c>
      <c r="B1" s="8"/>
      <c r="D1" s="9"/>
      <c r="XDU1" s="22"/>
      <c r="XDV1" s="22"/>
      <c r="XDW1" s="22"/>
      <c r="XDX1" s="22"/>
      <c r="XDY1" s="22"/>
      <c r="XDZ1" s="22"/>
      <c r="XEA1" s="22"/>
      <c r="XEB1" s="22"/>
      <c r="XEC1" s="22"/>
      <c r="XED1" s="22"/>
      <c r="XEE1" s="22"/>
      <c r="XEF1" s="22"/>
      <c r="XEG1" s="22"/>
      <c r="XEH1" s="22"/>
      <c r="XEI1" s="22"/>
      <c r="XEJ1" s="22"/>
      <c r="XEK1" s="22"/>
      <c r="XEL1" s="22"/>
      <c r="XEM1" s="22"/>
      <c r="XEN1" s="22"/>
      <c r="XEO1" s="22"/>
      <c r="XEP1" s="22"/>
      <c r="XEQ1" s="22"/>
      <c r="XER1" s="22"/>
      <c r="XES1" s="22"/>
      <c r="XET1" s="22"/>
      <c r="XEU1" s="22"/>
      <c r="XEV1" s="22"/>
      <c r="XEW1" s="22"/>
      <c r="XEX1" s="22"/>
      <c r="XEY1" s="22"/>
      <c r="XEZ1" s="22"/>
      <c r="XFA1" s="22"/>
      <c r="XFB1" s="22"/>
      <c r="XFC1" s="22"/>
      <c r="XFD1" s="22"/>
    </row>
    <row r="2" s="2" customFormat="1" ht="27" customHeight="1" spans="1:10">
      <c r="A2" s="10" t="s">
        <v>1</v>
      </c>
      <c r="B2" s="10"/>
      <c r="C2" s="10"/>
      <c r="D2" s="11"/>
      <c r="E2" s="10"/>
      <c r="F2" s="10"/>
      <c r="G2" s="10"/>
      <c r="H2" s="10"/>
      <c r="I2" s="10"/>
      <c r="J2" s="10"/>
    </row>
    <row r="3" s="3" customFormat="1" ht="45" customHeight="1" spans="1:10">
      <c r="A3" s="12" t="s">
        <v>2</v>
      </c>
      <c r="B3" s="12" t="s">
        <v>3</v>
      </c>
      <c r="C3" s="12" t="s">
        <v>4</v>
      </c>
      <c r="D3" s="12" t="s">
        <v>5</v>
      </c>
      <c r="E3" s="12" t="s">
        <v>6</v>
      </c>
      <c r="F3" s="12" t="s">
        <v>7</v>
      </c>
      <c r="G3" s="12" t="s">
        <v>8</v>
      </c>
      <c r="H3" s="12" t="s">
        <v>9</v>
      </c>
      <c r="I3" s="12" t="s">
        <v>10</v>
      </c>
      <c r="J3" s="19" t="s">
        <v>11</v>
      </c>
    </row>
    <row r="4" s="4" customFormat="1" ht="60" customHeight="1" spans="1:10">
      <c r="A4" s="13">
        <v>1</v>
      </c>
      <c r="B4" s="23" t="s">
        <v>12</v>
      </c>
      <c r="C4" s="13" t="s">
        <v>13</v>
      </c>
      <c r="D4" s="14" t="s">
        <v>14</v>
      </c>
      <c r="E4" s="13">
        <v>1750</v>
      </c>
      <c r="F4" s="13">
        <f>E4-E4*0.1</f>
        <v>1575</v>
      </c>
      <c r="G4" s="13">
        <f>E4-E4*0.2</f>
        <v>1400</v>
      </c>
      <c r="H4" s="13">
        <f>E4-E4*0.3</f>
        <v>1225</v>
      </c>
      <c r="I4" s="20" t="s">
        <v>15</v>
      </c>
      <c r="J4" s="20" t="s">
        <v>16</v>
      </c>
    </row>
    <row r="5" s="4" customFormat="1" ht="38" customHeight="1" spans="1:10">
      <c r="A5" s="15" t="s">
        <v>17</v>
      </c>
      <c r="B5" s="23" t="s">
        <v>18</v>
      </c>
      <c r="C5" s="13" t="s">
        <v>19</v>
      </c>
      <c r="D5" s="14"/>
      <c r="E5" s="13"/>
      <c r="F5" s="13"/>
      <c r="G5" s="13"/>
      <c r="H5" s="13"/>
      <c r="I5" s="20"/>
      <c r="J5" s="20"/>
    </row>
    <row r="6" s="4" customFormat="1" ht="38" customHeight="1" spans="1:10">
      <c r="A6" s="15" t="s">
        <v>20</v>
      </c>
      <c r="B6" s="23" t="s">
        <v>21</v>
      </c>
      <c r="C6" s="13" t="s">
        <v>22</v>
      </c>
      <c r="D6" s="14"/>
      <c r="E6" s="13"/>
      <c r="F6" s="13"/>
      <c r="G6" s="13"/>
      <c r="H6" s="13"/>
      <c r="I6" s="20"/>
      <c r="J6" s="20"/>
    </row>
    <row r="7" s="4" customFormat="1" ht="81" customHeight="1" spans="1:10">
      <c r="A7" s="13">
        <v>2</v>
      </c>
      <c r="B7" s="23" t="s">
        <v>23</v>
      </c>
      <c r="C7" s="13" t="s">
        <v>24</v>
      </c>
      <c r="D7" s="14" t="s">
        <v>25</v>
      </c>
      <c r="E7" s="13">
        <v>7500</v>
      </c>
      <c r="F7" s="13">
        <f>E7-E7*0.1</f>
        <v>6750</v>
      </c>
      <c r="G7" s="13">
        <f>E7-E7*0.2</f>
        <v>6000</v>
      </c>
      <c r="H7" s="13">
        <f>E7-E7*0.3</f>
        <v>5250</v>
      </c>
      <c r="I7" s="20" t="s">
        <v>26</v>
      </c>
      <c r="J7" s="20" t="s">
        <v>27</v>
      </c>
    </row>
    <row r="8" s="4" customFormat="1" ht="43" customHeight="1" spans="1:10">
      <c r="A8" s="15" t="s">
        <v>28</v>
      </c>
      <c r="B8" s="23" t="s">
        <v>29</v>
      </c>
      <c r="C8" s="13" t="s">
        <v>30</v>
      </c>
      <c r="D8" s="14"/>
      <c r="E8" s="13"/>
      <c r="F8" s="13"/>
      <c r="G8" s="13"/>
      <c r="H8" s="13"/>
      <c r="I8" s="20"/>
      <c r="J8" s="20"/>
    </row>
    <row r="9" s="4" customFormat="1" ht="48" customHeight="1" spans="1:10">
      <c r="A9" s="15" t="s">
        <v>31</v>
      </c>
      <c r="B9" s="23" t="s">
        <v>32</v>
      </c>
      <c r="C9" s="13" t="s">
        <v>33</v>
      </c>
      <c r="D9" s="14"/>
      <c r="E9" s="13"/>
      <c r="F9" s="13"/>
      <c r="G9" s="13"/>
      <c r="H9" s="13"/>
      <c r="I9" s="20"/>
      <c r="J9" s="20"/>
    </row>
    <row r="10" s="4" customFormat="1" ht="45" customHeight="1" spans="1:10">
      <c r="A10" s="15" t="s">
        <v>34</v>
      </c>
      <c r="B10" s="23" t="s">
        <v>35</v>
      </c>
      <c r="C10" s="13" t="s">
        <v>36</v>
      </c>
      <c r="D10" s="14"/>
      <c r="E10" s="13"/>
      <c r="F10" s="13"/>
      <c r="G10" s="13"/>
      <c r="H10" s="13"/>
      <c r="I10" s="20"/>
      <c r="J10" s="20"/>
    </row>
    <row r="11" s="4" customFormat="1" ht="70" customHeight="1" spans="1:10">
      <c r="A11" s="13">
        <v>3</v>
      </c>
      <c r="B11" s="23" t="s">
        <v>37</v>
      </c>
      <c r="C11" s="13" t="s">
        <v>38</v>
      </c>
      <c r="D11" s="14" t="s">
        <v>39</v>
      </c>
      <c r="E11" s="13">
        <v>1310</v>
      </c>
      <c r="F11" s="13">
        <f>E11-E11*0.1</f>
        <v>1179</v>
      </c>
      <c r="G11" s="13">
        <f>E11-E11*0.2</f>
        <v>1048</v>
      </c>
      <c r="H11" s="13">
        <f>E11-E11*0.3</f>
        <v>917</v>
      </c>
      <c r="I11" s="20" t="s">
        <v>15</v>
      </c>
      <c r="J11" s="20" t="s">
        <v>40</v>
      </c>
    </row>
    <row r="12" s="4" customFormat="1" ht="42" customHeight="1" spans="1:10">
      <c r="A12" s="15" t="s">
        <v>41</v>
      </c>
      <c r="B12" s="23" t="s">
        <v>42</v>
      </c>
      <c r="C12" s="13" t="s">
        <v>43</v>
      </c>
      <c r="D12" s="14"/>
      <c r="E12" s="13"/>
      <c r="F12" s="13"/>
      <c r="G12" s="13"/>
      <c r="H12" s="13"/>
      <c r="I12" s="20"/>
      <c r="J12" s="20"/>
    </row>
    <row r="13" s="4" customFormat="1" ht="46.5" customHeight="1" spans="1:10">
      <c r="A13" s="15" t="s">
        <v>44</v>
      </c>
      <c r="B13" s="23" t="s">
        <v>45</v>
      </c>
      <c r="C13" s="13" t="s">
        <v>46</v>
      </c>
      <c r="D13" s="14"/>
      <c r="E13" s="13"/>
      <c r="F13" s="13"/>
      <c r="G13" s="13"/>
      <c r="H13" s="13"/>
      <c r="I13" s="20"/>
      <c r="J13" s="20"/>
    </row>
    <row r="14" s="4" customFormat="1" ht="70" customHeight="1" spans="1:10">
      <c r="A14" s="13">
        <v>4</v>
      </c>
      <c r="B14" s="23" t="s">
        <v>47</v>
      </c>
      <c r="C14" s="13" t="s">
        <v>48</v>
      </c>
      <c r="D14" s="14" t="s">
        <v>49</v>
      </c>
      <c r="E14" s="13">
        <v>1000</v>
      </c>
      <c r="F14" s="13">
        <f t="shared" ref="F14:F19" si="0">E14-E14*0.1</f>
        <v>900</v>
      </c>
      <c r="G14" s="13">
        <f t="shared" ref="G14:G19" si="1">E14-E14*0.2</f>
        <v>800</v>
      </c>
      <c r="H14" s="13">
        <f t="shared" ref="H14:H19" si="2">E14-E14*0.3</f>
        <v>700</v>
      </c>
      <c r="I14" s="20" t="s">
        <v>15</v>
      </c>
      <c r="J14" s="20" t="s">
        <v>50</v>
      </c>
    </row>
    <row r="15" s="4" customFormat="1" ht="47" customHeight="1" spans="1:10">
      <c r="A15" s="15" t="s">
        <v>51</v>
      </c>
      <c r="B15" s="23" t="s">
        <v>52</v>
      </c>
      <c r="C15" s="13" t="s">
        <v>53</v>
      </c>
      <c r="D15" s="14"/>
      <c r="E15" s="13"/>
      <c r="F15" s="13"/>
      <c r="G15" s="13"/>
      <c r="H15" s="13"/>
      <c r="I15" s="20"/>
      <c r="J15" s="20"/>
    </row>
    <row r="16" s="4" customFormat="1" ht="45" customHeight="1" spans="1:10">
      <c r="A16" s="15" t="s">
        <v>54</v>
      </c>
      <c r="B16" s="23" t="s">
        <v>55</v>
      </c>
      <c r="C16" s="13" t="s">
        <v>56</v>
      </c>
      <c r="D16" s="14"/>
      <c r="E16" s="13"/>
      <c r="F16" s="13"/>
      <c r="G16" s="13"/>
      <c r="H16" s="13"/>
      <c r="I16" s="20"/>
      <c r="J16" s="20"/>
    </row>
    <row r="17" s="4" customFormat="1" ht="65" customHeight="1" spans="1:11">
      <c r="A17" s="13">
        <v>5</v>
      </c>
      <c r="B17" s="23" t="s">
        <v>57</v>
      </c>
      <c r="C17" s="13" t="s">
        <v>58</v>
      </c>
      <c r="D17" s="14" t="s">
        <v>59</v>
      </c>
      <c r="E17" s="13">
        <v>5500</v>
      </c>
      <c r="F17" s="13">
        <f t="shared" si="0"/>
        <v>4950</v>
      </c>
      <c r="G17" s="13">
        <f t="shared" si="1"/>
        <v>4400</v>
      </c>
      <c r="H17" s="13">
        <f t="shared" si="2"/>
        <v>3850</v>
      </c>
      <c r="I17" s="20" t="s">
        <v>26</v>
      </c>
      <c r="J17" s="20" t="s">
        <v>60</v>
      </c>
      <c r="K17" s="21"/>
    </row>
    <row r="18" s="4" customFormat="1" ht="46" customHeight="1" spans="1:11">
      <c r="A18" s="15" t="s">
        <v>61</v>
      </c>
      <c r="B18" s="23" t="s">
        <v>62</v>
      </c>
      <c r="C18" s="13" t="s">
        <v>63</v>
      </c>
      <c r="D18" s="14"/>
      <c r="E18" s="13"/>
      <c r="F18" s="13"/>
      <c r="G18" s="13"/>
      <c r="H18" s="13"/>
      <c r="I18" s="20"/>
      <c r="J18" s="20"/>
      <c r="K18" s="21"/>
    </row>
    <row r="19" s="4" customFormat="1" ht="57" customHeight="1" spans="1:10">
      <c r="A19" s="13">
        <v>6</v>
      </c>
      <c r="B19" s="23" t="s">
        <v>64</v>
      </c>
      <c r="C19" s="13" t="s">
        <v>65</v>
      </c>
      <c r="D19" s="14" t="s">
        <v>66</v>
      </c>
      <c r="E19" s="13">
        <v>3000</v>
      </c>
      <c r="F19" s="13">
        <f t="shared" si="0"/>
        <v>2700</v>
      </c>
      <c r="G19" s="13">
        <f t="shared" si="1"/>
        <v>2400</v>
      </c>
      <c r="H19" s="13">
        <f t="shared" si="2"/>
        <v>2100</v>
      </c>
      <c r="I19" s="20" t="s">
        <v>67</v>
      </c>
      <c r="J19" s="20" t="s">
        <v>68</v>
      </c>
    </row>
    <row r="20" s="4" customFormat="1" ht="40" customHeight="1" spans="1:10">
      <c r="A20" s="15" t="s">
        <v>69</v>
      </c>
      <c r="B20" s="23" t="s">
        <v>70</v>
      </c>
      <c r="C20" s="13" t="s">
        <v>71</v>
      </c>
      <c r="D20" s="14"/>
      <c r="E20" s="13"/>
      <c r="F20" s="13"/>
      <c r="G20" s="13"/>
      <c r="H20" s="13"/>
      <c r="I20" s="20"/>
      <c r="J20" s="20"/>
    </row>
    <row r="21" s="4" customFormat="1" ht="85" customHeight="1" spans="1:10">
      <c r="A21" s="13">
        <v>7</v>
      </c>
      <c r="B21" s="23" t="s">
        <v>72</v>
      </c>
      <c r="C21" s="13" t="s">
        <v>73</v>
      </c>
      <c r="D21" s="14" t="s">
        <v>74</v>
      </c>
      <c r="E21" s="13">
        <v>900</v>
      </c>
      <c r="F21" s="13">
        <f t="shared" ref="F21:F23" si="3">E21-E21*0.1</f>
        <v>810</v>
      </c>
      <c r="G21" s="13">
        <f t="shared" ref="G21:G23" si="4">E21-E21*0.2</f>
        <v>720</v>
      </c>
      <c r="H21" s="13">
        <f t="shared" ref="H21:H23" si="5">E21-E21*0.3</f>
        <v>630</v>
      </c>
      <c r="I21" s="20" t="s">
        <v>15</v>
      </c>
      <c r="J21" s="13"/>
    </row>
    <row r="22" s="4" customFormat="1" ht="96" customHeight="1" spans="1:10">
      <c r="A22" s="13">
        <v>8</v>
      </c>
      <c r="B22" s="23" t="s">
        <v>75</v>
      </c>
      <c r="C22" s="13" t="s">
        <v>76</v>
      </c>
      <c r="D22" s="14" t="s">
        <v>77</v>
      </c>
      <c r="E22" s="13">
        <v>1500</v>
      </c>
      <c r="F22" s="13">
        <f t="shared" si="3"/>
        <v>1350</v>
      </c>
      <c r="G22" s="13">
        <f t="shared" si="4"/>
        <v>1200</v>
      </c>
      <c r="H22" s="13">
        <f t="shared" si="5"/>
        <v>1050</v>
      </c>
      <c r="I22" s="20" t="s">
        <v>15</v>
      </c>
      <c r="J22" s="13"/>
    </row>
    <row r="23" s="4" customFormat="1" ht="95" customHeight="1" spans="1:10">
      <c r="A23" s="13">
        <v>9</v>
      </c>
      <c r="B23" s="23" t="s">
        <v>78</v>
      </c>
      <c r="C23" s="13" t="s">
        <v>79</v>
      </c>
      <c r="D23" s="14" t="s">
        <v>80</v>
      </c>
      <c r="E23" s="13">
        <v>2000</v>
      </c>
      <c r="F23" s="13">
        <f t="shared" si="3"/>
        <v>1800</v>
      </c>
      <c r="G23" s="13">
        <f t="shared" si="4"/>
        <v>1600</v>
      </c>
      <c r="H23" s="13">
        <f t="shared" si="5"/>
        <v>1400</v>
      </c>
      <c r="I23" s="20" t="s">
        <v>15</v>
      </c>
      <c r="J23" s="20" t="s">
        <v>81</v>
      </c>
    </row>
    <row r="24" s="4" customFormat="1" ht="45" customHeight="1" spans="1:10">
      <c r="A24" s="15" t="s">
        <v>82</v>
      </c>
      <c r="B24" s="23" t="s">
        <v>83</v>
      </c>
      <c r="C24" s="13" t="s">
        <v>84</v>
      </c>
      <c r="D24" s="14"/>
      <c r="E24" s="13"/>
      <c r="F24" s="13"/>
      <c r="G24" s="13"/>
      <c r="H24" s="13"/>
      <c r="I24" s="20"/>
      <c r="J24" s="20"/>
    </row>
    <row r="25" s="4" customFormat="1" ht="44" customHeight="1" spans="1:10">
      <c r="A25" s="15" t="s">
        <v>85</v>
      </c>
      <c r="B25" s="23" t="s">
        <v>86</v>
      </c>
      <c r="C25" s="13" t="s">
        <v>87</v>
      </c>
      <c r="D25" s="14"/>
      <c r="E25" s="13"/>
      <c r="F25" s="13"/>
      <c r="G25" s="13"/>
      <c r="H25" s="13"/>
      <c r="I25" s="20"/>
      <c r="J25" s="20"/>
    </row>
    <row r="26" s="4" customFormat="1" ht="85" customHeight="1" spans="1:10">
      <c r="A26" s="13">
        <v>10</v>
      </c>
      <c r="B26" s="23" t="s">
        <v>88</v>
      </c>
      <c r="C26" s="13" t="s">
        <v>89</v>
      </c>
      <c r="D26" s="14" t="s">
        <v>90</v>
      </c>
      <c r="E26" s="13">
        <v>700</v>
      </c>
      <c r="F26" s="13">
        <f t="shared" ref="F26:F28" si="6">E26-E26*0.1</f>
        <v>630</v>
      </c>
      <c r="G26" s="13">
        <f t="shared" ref="G26:G28" si="7">E26-E26*0.2</f>
        <v>560</v>
      </c>
      <c r="H26" s="13">
        <f t="shared" ref="H26:H28" si="8">E26-E26*0.3</f>
        <v>490</v>
      </c>
      <c r="I26" s="20" t="s">
        <v>15</v>
      </c>
      <c r="J26" s="13"/>
    </row>
    <row r="27" s="4" customFormat="1" ht="51" customHeight="1" spans="1:10">
      <c r="A27" s="13">
        <v>11</v>
      </c>
      <c r="B27" s="23" t="s">
        <v>91</v>
      </c>
      <c r="C27" s="13" t="s">
        <v>92</v>
      </c>
      <c r="D27" s="14" t="s">
        <v>93</v>
      </c>
      <c r="E27" s="13">
        <v>500</v>
      </c>
      <c r="F27" s="13">
        <f t="shared" si="6"/>
        <v>450</v>
      </c>
      <c r="G27" s="13">
        <f t="shared" si="7"/>
        <v>400</v>
      </c>
      <c r="H27" s="13">
        <f t="shared" si="8"/>
        <v>350</v>
      </c>
      <c r="I27" s="20" t="s">
        <v>15</v>
      </c>
      <c r="J27" s="13"/>
    </row>
    <row r="28" s="4" customFormat="1" ht="80" customHeight="1" spans="1:10">
      <c r="A28" s="13">
        <v>12</v>
      </c>
      <c r="B28" s="23" t="s">
        <v>94</v>
      </c>
      <c r="C28" s="13" t="s">
        <v>95</v>
      </c>
      <c r="D28" s="14" t="s">
        <v>96</v>
      </c>
      <c r="E28" s="13">
        <v>1100</v>
      </c>
      <c r="F28" s="13">
        <f t="shared" si="6"/>
        <v>990</v>
      </c>
      <c r="G28" s="13">
        <f t="shared" si="7"/>
        <v>880</v>
      </c>
      <c r="H28" s="13">
        <f t="shared" si="8"/>
        <v>770</v>
      </c>
      <c r="I28" s="20" t="s">
        <v>15</v>
      </c>
      <c r="J28" s="13"/>
    </row>
    <row r="29" s="4" customFormat="1" ht="96" customHeight="1" spans="1:10">
      <c r="A29" s="13">
        <v>13</v>
      </c>
      <c r="B29" s="23" t="s">
        <v>97</v>
      </c>
      <c r="C29" s="13" t="s">
        <v>98</v>
      </c>
      <c r="D29" s="16" t="s">
        <v>99</v>
      </c>
      <c r="E29" s="13">
        <v>230</v>
      </c>
      <c r="F29" s="13">
        <v>200</v>
      </c>
      <c r="G29" s="13">
        <v>200</v>
      </c>
      <c r="H29" s="13">
        <v>200</v>
      </c>
      <c r="I29" s="20" t="s">
        <v>26</v>
      </c>
      <c r="J29" s="20" t="s">
        <v>100</v>
      </c>
    </row>
    <row r="30" s="5" customFormat="1" ht="66" customHeight="1" spans="1:10">
      <c r="A30" s="13">
        <v>14</v>
      </c>
      <c r="B30" s="23" t="s">
        <v>101</v>
      </c>
      <c r="C30" s="13" t="s">
        <v>102</v>
      </c>
      <c r="D30" s="14" t="s">
        <v>103</v>
      </c>
      <c r="E30" s="13">
        <v>450</v>
      </c>
      <c r="F30" s="13">
        <v>400</v>
      </c>
      <c r="G30" s="13">
        <v>400</v>
      </c>
      <c r="H30" s="13">
        <v>400</v>
      </c>
      <c r="I30" s="20" t="s">
        <v>67</v>
      </c>
      <c r="J30" s="20" t="s">
        <v>104</v>
      </c>
    </row>
    <row r="31" s="4" customFormat="1" ht="80" customHeight="1" spans="1:10">
      <c r="A31" s="13">
        <v>15</v>
      </c>
      <c r="B31" s="23" t="s">
        <v>105</v>
      </c>
      <c r="C31" s="13" t="s">
        <v>106</v>
      </c>
      <c r="D31" s="14" t="s">
        <v>107</v>
      </c>
      <c r="E31" s="13">
        <v>1350</v>
      </c>
      <c r="F31" s="13">
        <v>1200</v>
      </c>
      <c r="G31" s="13">
        <v>1200</v>
      </c>
      <c r="H31" s="13">
        <v>1200</v>
      </c>
      <c r="I31" s="20" t="s">
        <v>67</v>
      </c>
      <c r="J31" s="20" t="s">
        <v>104</v>
      </c>
    </row>
    <row r="32" s="4" customFormat="1" ht="231" customHeight="1" spans="1:10">
      <c r="A32" s="13"/>
      <c r="B32" s="13"/>
      <c r="C32" s="17" t="s">
        <v>108</v>
      </c>
      <c r="D32" s="18"/>
      <c r="E32" s="17"/>
      <c r="F32" s="17"/>
      <c r="G32" s="17"/>
      <c r="H32" s="17"/>
      <c r="I32" s="17"/>
      <c r="J32" s="17"/>
    </row>
  </sheetData>
  <mergeCells count="3">
    <mergeCell ref="A1:B1"/>
    <mergeCell ref="A2:J2"/>
    <mergeCell ref="C32:J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吴静</cp:lastModifiedBy>
  <dcterms:created xsi:type="dcterms:W3CDTF">2024-01-05T06:34:59Z</dcterms:created>
  <dcterms:modified xsi:type="dcterms:W3CDTF">2024-01-05T06:36:06Z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E42FBB0675624743978189CD3310F4EA</vt:lpwstr>
  </property>
  <property fmtid="{D5CDD505-2E9C-101B-9397-08002B2CF9AE}" pid="3" name="KSOProductBuildVer">
    <vt:lpwstr>2052-11.1.0.12980</vt:lpwstr>
  </property>
</Properties>
</file>